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undacionpazciudadana-my.sharepoint.com/personal/aalcayaga_pazciudadana_cl/Documents/Documentos/FPC/Fondos Concursables/"/>
    </mc:Choice>
  </mc:AlternateContent>
  <xr:revisionPtr revIDLastSave="58" documentId="13_ncr:1_{DB553DA1-3F9E-4EAF-AC56-4B5F074A0C14}" xr6:coauthVersionLast="47" xr6:coauthVersionMax="47" xr10:uidLastSave="{8C5C993A-A811-450E-9945-E8E28F97378B}"/>
  <bookViews>
    <workbookView xWindow="-80" yWindow="-80" windowWidth="19360" windowHeight="11440" xr2:uid="{00000000-000D-0000-FFFF-FFFF00000000}"/>
  </bookViews>
  <sheets>
    <sheet name="Instrucciones" sheetId="2" r:id="rId1"/>
    <sheet name="Presupuesto" sheetId="1" r:id="rId2"/>
    <sheet name="Ejempl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51" i="1"/>
  <c r="F50" i="1"/>
  <c r="F49" i="1"/>
  <c r="F48" i="1"/>
  <c r="F47" i="1"/>
  <c r="F71" i="1"/>
  <c r="F70" i="1"/>
  <c r="F69" i="1"/>
  <c r="F68" i="1"/>
  <c r="F67" i="1"/>
  <c r="F61" i="1"/>
  <c r="F60" i="1"/>
  <c r="F59" i="1"/>
  <c r="F58" i="1"/>
  <c r="F57" i="1"/>
  <c r="F41" i="1"/>
  <c r="F40" i="1"/>
  <c r="F39" i="1"/>
  <c r="F38" i="1"/>
  <c r="F31" i="1"/>
  <c r="F30" i="1"/>
  <c r="F29" i="1"/>
  <c r="F28" i="1"/>
  <c r="F27" i="1"/>
  <c r="F18" i="1"/>
  <c r="F19" i="1"/>
  <c r="F20" i="1"/>
  <c r="F21" i="1"/>
  <c r="F17" i="1"/>
  <c r="B7" i="1"/>
  <c r="F72" i="1"/>
  <c r="F62" i="1"/>
  <c r="F52" i="1"/>
  <c r="F42" i="1"/>
  <c r="F32" i="1"/>
  <c r="F22" i="1"/>
  <c r="B8" i="1"/>
  <c r="B9" i="1" s="1"/>
  <c r="B10" i="1" l="1"/>
  <c r="B12" i="1"/>
  <c r="B11" i="1"/>
</calcChain>
</file>

<file path=xl/sharedStrings.xml><?xml version="1.0" encoding="utf-8"?>
<sst xmlns="http://schemas.openxmlformats.org/spreadsheetml/2006/main" count="233" uniqueCount="120">
  <si>
    <t>INSTRUCCIONES DE USO</t>
  </si>
  <si>
    <t>1.</t>
  </si>
  <si>
    <t>Complete solo las celdas en blanco de la hoja Presupuesto.</t>
  </si>
  <si>
    <t>2.</t>
  </si>
  <si>
    <t>Seleccione Fondo o Aporte propio desde la lista desplegable.</t>
  </si>
  <si>
    <t>3.</t>
  </si>
  <si>
    <t>El resumen se actualizará automáticamente.</t>
  </si>
  <si>
    <t>4.</t>
  </si>
  <si>
    <t>El monto solicitado debe estar entre $1.023.000 y $5.115.000.</t>
  </si>
  <si>
    <t>5.</t>
  </si>
  <si>
    <t>El aporte propio debe corresponder al menos al 5% del monto solicitado.</t>
  </si>
  <si>
    <t>6.</t>
  </si>
  <si>
    <t>Difusión debe representar al menos el 5% del presupuesto total.</t>
  </si>
  <si>
    <t>7.</t>
  </si>
  <si>
    <t>Honorarios no podrán superar el 80% del monto solicitado.</t>
  </si>
  <si>
    <t>¿CÓMO SE COMPLETA LA TABLA?</t>
  </si>
  <si>
    <t>Columna</t>
  </si>
  <si>
    <t>¿Qué debe ingresar?</t>
  </si>
  <si>
    <t>Ejemplo</t>
  </si>
  <si>
    <t>Categoría</t>
  </si>
  <si>
    <t>Tipo de gasto asociado</t>
  </si>
  <si>
    <t>Honorarios</t>
  </si>
  <si>
    <t>Actividad asociada</t>
  </si>
  <si>
    <t>Actividad donde se utilizará</t>
  </si>
  <si>
    <t>Taller mural</t>
  </si>
  <si>
    <t>Descripción / justificación</t>
  </si>
  <si>
    <t>¿Para qué servirá el gasto?</t>
  </si>
  <si>
    <t>Compra de pinturas</t>
  </si>
  <si>
    <t>Cantidad</t>
  </si>
  <si>
    <t>Número de unidades, sesiones, personas o materiales</t>
  </si>
  <si>
    <t>Valor por unidad o servicio</t>
  </si>
  <si>
    <t>Monto</t>
  </si>
  <si>
    <t>cálculo automático según cantidad y valor unitario</t>
  </si>
  <si>
    <t>Financiamiento</t>
  </si>
  <si>
    <t>Seleccione Fondo o Aporte propio</t>
  </si>
  <si>
    <t>Fondo</t>
  </si>
  <si>
    <t>8.</t>
  </si>
  <si>
    <t>Respaldo o referencia</t>
  </si>
  <si>
    <t>Cotización, proveedor o referencia</t>
  </si>
  <si>
    <t>Cotización Ferretería X</t>
  </si>
  <si>
    <t>GASTOS FINANCIABLES</t>
  </si>
  <si>
    <t>Todos los gastos deberán estar contemplados en el presupuesto aprobado y contar con respaldo documental.</t>
  </si>
  <si>
    <t>•</t>
  </si>
  <si>
    <t>Honorarios.</t>
  </si>
  <si>
    <t>Materiales e insumos.</t>
  </si>
  <si>
    <t>Equipamiento.</t>
  </si>
  <si>
    <t>Arriendo de espacios.</t>
  </si>
  <si>
    <t>Transporte.</t>
  </si>
  <si>
    <t>Alimentación.</t>
  </si>
  <si>
    <t>Impresión y difusión.</t>
  </si>
  <si>
    <t>Otros gastos necesarios para la ejecución.</t>
  </si>
  <si>
    <t>GASTOS NO FINANCIABLES</t>
  </si>
  <si>
    <t>✘</t>
  </si>
  <si>
    <t>Pago de deudas, multas o intereses.</t>
  </si>
  <si>
    <t>Créditos o préstamos a terceros.</t>
  </si>
  <si>
    <t>Compra de terrenos o inmuebles.</t>
  </si>
  <si>
    <t>Gastos financiados previamente por otros fondos.</t>
  </si>
  <si>
    <t>Gastos sin respaldo documental tributario.</t>
  </si>
  <si>
    <t>Impuestos recuperables o créditos fiscales.</t>
  </si>
  <si>
    <t>Gastos fuera del período de ejecución.</t>
  </si>
  <si>
    <t>Gastos no contemplados en el presupuesto aprobado.</t>
  </si>
  <si>
    <t>ANEXO 2 – FICHA DE PRESUPUESTO</t>
  </si>
  <si>
    <t>Complete esta planilla con los gastos necesarios para ejecutar el proyecto. Para cada gasto, seleccione si será financiado con el fondo o con aporte propio. Los gastos deberán considerar una referencia o respaldo que permita justificar el monto estimado.</t>
  </si>
  <si>
    <t>RESUMEN AUTOMÁTICO DEL PRESUPUESTO</t>
  </si>
  <si>
    <t>Indicador</t>
  </si>
  <si>
    <t>Resultado</t>
  </si>
  <si>
    <t>Condición</t>
  </si>
  <si>
    <t>Monto solicitado al fondo</t>
  </si>
  <si>
    <t>Entre $1.023.000 y $5.115.000</t>
  </si>
  <si>
    <t>Aporte propio total</t>
  </si>
  <si>
    <t>Mínimo 5%</t>
  </si>
  <si>
    <t>Presupuesto total</t>
  </si>
  <si>
    <t>Monto total</t>
  </si>
  <si>
    <t>% aporte propio</t>
  </si>
  <si>
    <t>≥ 5%</t>
  </si>
  <si>
    <t>% difusión</t>
  </si>
  <si>
    <t>% honorarios</t>
  </si>
  <si>
    <t>≤ 80%</t>
  </si>
  <si>
    <t>HONORARIOS</t>
  </si>
  <si>
    <t>Valor Unitario</t>
  </si>
  <si>
    <t>Total</t>
  </si>
  <si>
    <t>Subtotal</t>
  </si>
  <si>
    <t>MATERIALES E INSUMOS</t>
  </si>
  <si>
    <t>Materiales de trabajo y ejecución.</t>
  </si>
  <si>
    <t>Materiales e Insumos</t>
  </si>
  <si>
    <t>EQUIPAMIENTO</t>
  </si>
  <si>
    <t>Equipos, herramientas o tecnología.</t>
  </si>
  <si>
    <t>Equipamiento</t>
  </si>
  <si>
    <t>TRANSPORTE Y ALIMENTACIÓN</t>
  </si>
  <si>
    <t>Traslados y alimentación.</t>
  </si>
  <si>
    <t>Transporte Y Alimentación</t>
  </si>
  <si>
    <t>DIFUSIÓN</t>
  </si>
  <si>
    <t>Impresión, difusión y visibilización.</t>
  </si>
  <si>
    <t>Difusión</t>
  </si>
  <si>
    <t>OTROS GASTOS</t>
  </si>
  <si>
    <t>Otros gastos necesarios.</t>
  </si>
  <si>
    <t>Otros Gastos</t>
  </si>
  <si>
    <t>EJEMPLO DE COMPLETITUD</t>
  </si>
  <si>
    <t>Talleres de liderazgo</t>
  </si>
  <si>
    <t>Pago a facilitador/a para sesiones de taller</t>
  </si>
  <si>
    <t>$120.000</t>
  </si>
  <si>
    <t>$480.000</t>
  </si>
  <si>
    <t>Cotización enviada por tallerista</t>
  </si>
  <si>
    <t>Materiales e insumos</t>
  </si>
  <si>
    <t>Mural comunitario</t>
  </si>
  <si>
    <t>Pinturas y brochas para mural participativo</t>
  </si>
  <si>
    <t>$25.000</t>
  </si>
  <si>
    <t>$250.000</t>
  </si>
  <si>
    <t>Cotización librería local</t>
  </si>
  <si>
    <t>Arriendo de espacio</t>
  </si>
  <si>
    <t>Encuentros comunitarios</t>
  </si>
  <si>
    <t>Uso valorizado de sede vecinal</t>
  </si>
  <si>
    <t>$50.000</t>
  </si>
  <si>
    <t>$150.000</t>
  </si>
  <si>
    <t>Aporte propio</t>
  </si>
  <si>
    <t>Valor referencial arriendo sede</t>
  </si>
  <si>
    <t>Difusión actividades</t>
  </si>
  <si>
    <t>Diseño e impresión de afiches</t>
  </si>
  <si>
    <t>$6.000</t>
  </si>
  <si>
    <t>Valor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</si>
</sst>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0.0%"/>
    <numFmt numFmtId="165" formatCode="_ [$$-340A]* #,##0_ ;_ [$$-340A]* \-#,##0_ ;_ [$$-340A]* &quot;-&quot;??_ ;_ @_ "/>
    <numFmt numFmtId="166" formatCode="\$#,##0"/>
    <numFmt numFmtId="167" formatCode="_ [$$-340A]* #,##0_ ;_ [$$-340A]* \-#,##0_ ;_ [$$-340A]* &quot;-&quot;_ ;_ @_ 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3"/>
      <color rgb="FFFFFFFF"/>
      <name val="Calibri"/>
    </font>
    <font>
      <b/>
      <sz val="11"/>
      <color rgb="FFFFFFFF"/>
      <name val="Calibri"/>
    </font>
    <font>
      <b/>
      <sz val="12"/>
      <color rgb="FFFFFFFF"/>
      <name val="Calibri"/>
    </font>
    <font>
      <b/>
      <sz val="11"/>
      <color rgb="FFC00000"/>
      <name val="Calibri"/>
    </font>
    <font>
      <sz val="11"/>
      <color rgb="FFC00000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rgb="FFFFFFFF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42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4" borderId="1" xfId="0" applyFont="1" applyFill="1" applyBorder="1"/>
    <xf numFmtId="165" fontId="0" fillId="0" borderId="1" xfId="1" applyNumberFormat="1" applyFont="1" applyBorder="1" applyAlignment="1">
      <alignment horizontal="left"/>
    </xf>
    <xf numFmtId="0" fontId="0" fillId="5" borderId="1" xfId="0" applyFill="1" applyBorder="1"/>
    <xf numFmtId="0" fontId="9" fillId="5" borderId="1" xfId="0" applyFont="1" applyFill="1" applyBorder="1"/>
    <xf numFmtId="0" fontId="5" fillId="6" borderId="2" xfId="0" applyFont="1" applyFill="1" applyBorder="1"/>
    <xf numFmtId="164" fontId="0" fillId="0" borderId="1" xfId="0" applyNumberFormat="1" applyBorder="1"/>
    <xf numFmtId="0" fontId="10" fillId="4" borderId="1" xfId="0" applyFont="1" applyFill="1" applyBorder="1"/>
    <xf numFmtId="0" fontId="8" fillId="7" borderId="1" xfId="0" applyFont="1" applyFill="1" applyBorder="1" applyAlignment="1">
      <alignment vertical="top"/>
    </xf>
    <xf numFmtId="166" fontId="8" fillId="7" borderId="1" xfId="0" applyNumberFormat="1" applyFont="1" applyFill="1" applyBorder="1" applyAlignment="1">
      <alignment vertical="top"/>
    </xf>
    <xf numFmtId="0" fontId="12" fillId="0" borderId="1" xfId="0" applyFont="1" applyBorder="1"/>
    <xf numFmtId="166" fontId="12" fillId="0" borderId="1" xfId="0" applyNumberFormat="1" applyFont="1" applyBorder="1"/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top" wrapText="1"/>
    </xf>
    <xf numFmtId="167" fontId="0" fillId="0" borderId="1" xfId="0" applyNumberFormat="1" applyBorder="1"/>
    <xf numFmtId="0" fontId="6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0" fillId="5" borderId="1" xfId="0" applyFill="1" applyBorder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5" borderId="1" xfId="0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</cellXfs>
  <cellStyles count="2">
    <cellStyle name="Moneda [0]" xfId="1" builtinId="7"/>
    <cellStyle name="Normal" xfId="0" builtinId="0"/>
  </cellStyles>
  <dxfs count="6">
    <dxf>
      <fill>
        <patternFill patternType="solid">
          <fgColor rgb="FFF8D7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D4EDDA"/>
        </patternFill>
      </fill>
    </dxf>
  </dxfs>
  <tableStyles count="0" defaultTableStyle="TableStyleMedium9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showGridLines="0" tabSelected="1" topLeftCell="A9" workbookViewId="0">
      <selection activeCell="F17" sqref="F17"/>
    </sheetView>
  </sheetViews>
  <sheetFormatPr baseColWidth="10" defaultColWidth="8.7265625" defaultRowHeight="14.5" x14ac:dyDescent="0.35"/>
  <cols>
    <col min="1" max="1" width="2.54296875" bestFit="1" customWidth="1"/>
    <col min="2" max="2" width="50" customWidth="1"/>
    <col min="3" max="3" width="49.1796875" bestFit="1" customWidth="1"/>
    <col min="4" max="4" width="21" customWidth="1"/>
  </cols>
  <sheetData>
    <row r="1" spans="1:4" ht="21" x14ac:dyDescent="0.5">
      <c r="A1" s="20" t="s">
        <v>0</v>
      </c>
      <c r="B1" s="20"/>
      <c r="C1" s="20"/>
      <c r="D1" s="20"/>
    </row>
    <row r="2" spans="1:4" x14ac:dyDescent="0.35">
      <c r="A2" s="5" t="s">
        <v>1</v>
      </c>
      <c r="B2" s="17" t="s">
        <v>2</v>
      </c>
      <c r="C2" s="17"/>
      <c r="D2" s="1"/>
    </row>
    <row r="3" spans="1:4" x14ac:dyDescent="0.35">
      <c r="A3" s="5" t="s">
        <v>3</v>
      </c>
      <c r="B3" s="17" t="s">
        <v>4</v>
      </c>
      <c r="C3" s="17"/>
      <c r="D3" s="1"/>
    </row>
    <row r="4" spans="1:4" x14ac:dyDescent="0.35">
      <c r="A4" s="5" t="s">
        <v>5</v>
      </c>
      <c r="B4" s="17" t="s">
        <v>6</v>
      </c>
      <c r="C4" s="17"/>
      <c r="D4" s="1"/>
    </row>
    <row r="5" spans="1:4" x14ac:dyDescent="0.35">
      <c r="A5" s="5" t="s">
        <v>7</v>
      </c>
      <c r="B5" s="17" t="s">
        <v>8</v>
      </c>
      <c r="C5" s="17"/>
      <c r="D5" s="1"/>
    </row>
    <row r="6" spans="1:4" x14ac:dyDescent="0.35">
      <c r="A6" s="5" t="s">
        <v>9</v>
      </c>
      <c r="B6" s="17" t="s">
        <v>10</v>
      </c>
      <c r="C6" s="17"/>
      <c r="D6" s="1"/>
    </row>
    <row r="7" spans="1:4" x14ac:dyDescent="0.35">
      <c r="A7" s="5" t="s">
        <v>11</v>
      </c>
      <c r="B7" s="17" t="s">
        <v>12</v>
      </c>
      <c r="C7" s="17"/>
      <c r="D7" s="1"/>
    </row>
    <row r="8" spans="1:4" x14ac:dyDescent="0.35">
      <c r="A8" s="5" t="s">
        <v>13</v>
      </c>
      <c r="B8" s="17" t="s">
        <v>14</v>
      </c>
      <c r="C8" s="17"/>
      <c r="D8" s="1"/>
    </row>
    <row r="10" spans="1:4" x14ac:dyDescent="0.35">
      <c r="A10" s="19" t="s">
        <v>15</v>
      </c>
      <c r="B10" s="19"/>
      <c r="C10" s="19"/>
      <c r="D10" s="19"/>
    </row>
    <row r="11" spans="1:4" x14ac:dyDescent="0.35">
      <c r="A11" s="2"/>
      <c r="B11" s="2" t="s">
        <v>16</v>
      </c>
      <c r="C11" s="2" t="s">
        <v>17</v>
      </c>
      <c r="D11" s="2" t="s">
        <v>18</v>
      </c>
    </row>
    <row r="12" spans="1:4" x14ac:dyDescent="0.35">
      <c r="A12" s="5" t="s">
        <v>1</v>
      </c>
      <c r="B12" s="1" t="s">
        <v>19</v>
      </c>
      <c r="C12" s="1" t="s">
        <v>20</v>
      </c>
      <c r="D12" s="1" t="s">
        <v>21</v>
      </c>
    </row>
    <row r="13" spans="1:4" x14ac:dyDescent="0.35">
      <c r="A13" s="5" t="s">
        <v>3</v>
      </c>
      <c r="B13" s="1" t="s">
        <v>22</v>
      </c>
      <c r="C13" s="1" t="s">
        <v>23</v>
      </c>
      <c r="D13" s="1" t="s">
        <v>24</v>
      </c>
    </row>
    <row r="14" spans="1:4" x14ac:dyDescent="0.35">
      <c r="A14" s="5" t="s">
        <v>5</v>
      </c>
      <c r="B14" s="1" t="s">
        <v>25</v>
      </c>
      <c r="C14" s="1" t="s">
        <v>26</v>
      </c>
      <c r="D14" s="1" t="s">
        <v>27</v>
      </c>
    </row>
    <row r="15" spans="1:4" x14ac:dyDescent="0.35">
      <c r="A15" s="5" t="s">
        <v>7</v>
      </c>
      <c r="B15" s="1" t="s">
        <v>28</v>
      </c>
      <c r="C15" s="1" t="s">
        <v>29</v>
      </c>
      <c r="D15" s="1">
        <v>4</v>
      </c>
    </row>
    <row r="16" spans="1:4" x14ac:dyDescent="0.35">
      <c r="A16" s="5" t="s">
        <v>9</v>
      </c>
      <c r="B16" s="1" t="s">
        <v>119</v>
      </c>
      <c r="C16" s="1" t="s">
        <v>30</v>
      </c>
      <c r="D16" s="3">
        <v>40000</v>
      </c>
    </row>
    <row r="17" spans="1:4" x14ac:dyDescent="0.35">
      <c r="A17" s="5" t="s">
        <v>11</v>
      </c>
      <c r="B17" s="1" t="s">
        <v>31</v>
      </c>
      <c r="C17" s="1" t="s">
        <v>32</v>
      </c>
      <c r="D17" s="3">
        <v>160000</v>
      </c>
    </row>
    <row r="18" spans="1:4" x14ac:dyDescent="0.35">
      <c r="A18" s="5" t="s">
        <v>13</v>
      </c>
      <c r="B18" s="1" t="s">
        <v>33</v>
      </c>
      <c r="C18" s="1" t="s">
        <v>34</v>
      </c>
      <c r="D18" s="1" t="s">
        <v>35</v>
      </c>
    </row>
    <row r="19" spans="1:4" x14ac:dyDescent="0.35">
      <c r="A19" s="5" t="s">
        <v>36</v>
      </c>
      <c r="B19" s="1" t="s">
        <v>37</v>
      </c>
      <c r="C19" s="1" t="s">
        <v>38</v>
      </c>
      <c r="D19" s="1" t="s">
        <v>39</v>
      </c>
    </row>
    <row r="21" spans="1:4" x14ac:dyDescent="0.35">
      <c r="A21" s="19" t="s">
        <v>40</v>
      </c>
      <c r="B21" s="19"/>
      <c r="C21" s="19"/>
      <c r="D21" s="19"/>
    </row>
    <row r="22" spans="1:4" x14ac:dyDescent="0.35">
      <c r="A22" s="2" t="s">
        <v>41</v>
      </c>
      <c r="B22" s="2"/>
      <c r="C22" s="2"/>
      <c r="D22" s="2"/>
    </row>
    <row r="23" spans="1:4" x14ac:dyDescent="0.35">
      <c r="A23" s="4" t="s">
        <v>42</v>
      </c>
      <c r="B23" s="17" t="s">
        <v>43</v>
      </c>
      <c r="C23" s="17"/>
      <c r="D23" s="17"/>
    </row>
    <row r="24" spans="1:4" x14ac:dyDescent="0.35">
      <c r="A24" s="4" t="s">
        <v>42</v>
      </c>
      <c r="B24" s="17" t="s">
        <v>44</v>
      </c>
      <c r="C24" s="17"/>
      <c r="D24" s="17"/>
    </row>
    <row r="25" spans="1:4" x14ac:dyDescent="0.35">
      <c r="A25" s="4" t="s">
        <v>42</v>
      </c>
      <c r="B25" s="17" t="s">
        <v>45</v>
      </c>
      <c r="C25" s="17"/>
      <c r="D25" s="17"/>
    </row>
    <row r="26" spans="1:4" x14ac:dyDescent="0.35">
      <c r="A26" s="4" t="s">
        <v>42</v>
      </c>
      <c r="B26" s="17" t="s">
        <v>46</v>
      </c>
      <c r="C26" s="17"/>
      <c r="D26" s="17"/>
    </row>
    <row r="27" spans="1:4" x14ac:dyDescent="0.35">
      <c r="A27" s="4" t="s">
        <v>42</v>
      </c>
      <c r="B27" s="17" t="s">
        <v>47</v>
      </c>
      <c r="C27" s="17"/>
      <c r="D27" s="17"/>
    </row>
    <row r="28" spans="1:4" x14ac:dyDescent="0.35">
      <c r="A28" s="4" t="s">
        <v>42</v>
      </c>
      <c r="B28" s="17" t="s">
        <v>48</v>
      </c>
      <c r="C28" s="17"/>
      <c r="D28" s="17"/>
    </row>
    <row r="29" spans="1:4" x14ac:dyDescent="0.35">
      <c r="A29" s="4" t="s">
        <v>42</v>
      </c>
      <c r="B29" s="17" t="s">
        <v>49</v>
      </c>
      <c r="C29" s="17"/>
      <c r="D29" s="17"/>
    </row>
    <row r="30" spans="1:4" x14ac:dyDescent="0.35">
      <c r="A30" s="4" t="s">
        <v>42</v>
      </c>
      <c r="B30" s="17" t="s">
        <v>50</v>
      </c>
      <c r="C30" s="17"/>
      <c r="D30" s="17"/>
    </row>
    <row r="32" spans="1:4" x14ac:dyDescent="0.35">
      <c r="A32" s="18" t="s">
        <v>51</v>
      </c>
      <c r="B32" s="18"/>
      <c r="C32" s="18"/>
      <c r="D32" s="18"/>
    </row>
    <row r="33" spans="1:4" x14ac:dyDescent="0.35">
      <c r="A33" s="6" t="s">
        <v>52</v>
      </c>
      <c r="B33" s="16" t="s">
        <v>53</v>
      </c>
      <c r="C33" s="16"/>
      <c r="D33" s="16"/>
    </row>
    <row r="34" spans="1:4" x14ac:dyDescent="0.35">
      <c r="A34" s="6" t="s">
        <v>52</v>
      </c>
      <c r="B34" s="16" t="s">
        <v>54</v>
      </c>
      <c r="C34" s="16"/>
      <c r="D34" s="16"/>
    </row>
    <row r="35" spans="1:4" x14ac:dyDescent="0.35">
      <c r="A35" s="6" t="s">
        <v>52</v>
      </c>
      <c r="B35" s="16" t="s">
        <v>55</v>
      </c>
      <c r="C35" s="16"/>
      <c r="D35" s="16"/>
    </row>
    <row r="36" spans="1:4" x14ac:dyDescent="0.35">
      <c r="A36" s="6" t="s">
        <v>52</v>
      </c>
      <c r="B36" s="16" t="s">
        <v>56</v>
      </c>
      <c r="C36" s="16"/>
      <c r="D36" s="16"/>
    </row>
    <row r="37" spans="1:4" x14ac:dyDescent="0.35">
      <c r="A37" s="6" t="s">
        <v>52</v>
      </c>
      <c r="B37" s="16" t="s">
        <v>57</v>
      </c>
      <c r="C37" s="16"/>
      <c r="D37" s="16"/>
    </row>
    <row r="38" spans="1:4" x14ac:dyDescent="0.35">
      <c r="A38" s="6" t="s">
        <v>52</v>
      </c>
      <c r="B38" s="16" t="s">
        <v>58</v>
      </c>
      <c r="C38" s="16"/>
      <c r="D38" s="16"/>
    </row>
    <row r="39" spans="1:4" x14ac:dyDescent="0.35">
      <c r="A39" s="6" t="s">
        <v>52</v>
      </c>
      <c r="B39" s="16" t="s">
        <v>59</v>
      </c>
      <c r="C39" s="16"/>
      <c r="D39" s="16"/>
    </row>
    <row r="40" spans="1:4" x14ac:dyDescent="0.35">
      <c r="A40" s="6" t="s">
        <v>52</v>
      </c>
      <c r="B40" s="16" t="s">
        <v>60</v>
      </c>
      <c r="C40" s="16"/>
      <c r="D40" s="16"/>
    </row>
  </sheetData>
  <mergeCells count="27">
    <mergeCell ref="B7:C7"/>
    <mergeCell ref="B8:C8"/>
    <mergeCell ref="A1:D1"/>
    <mergeCell ref="A10:D10"/>
    <mergeCell ref="B2:C2"/>
    <mergeCell ref="B3:C3"/>
    <mergeCell ref="B4:C4"/>
    <mergeCell ref="B5:C5"/>
    <mergeCell ref="B6:C6"/>
    <mergeCell ref="A21:D21"/>
    <mergeCell ref="B23:D23"/>
    <mergeCell ref="B24:D24"/>
    <mergeCell ref="B25:D25"/>
    <mergeCell ref="B26:D26"/>
    <mergeCell ref="B27:D27"/>
    <mergeCell ref="B28:D28"/>
    <mergeCell ref="B29:D29"/>
    <mergeCell ref="B30:D30"/>
    <mergeCell ref="A32:D32"/>
    <mergeCell ref="B38:D38"/>
    <mergeCell ref="B39:D39"/>
    <mergeCell ref="B40:D40"/>
    <mergeCell ref="B33:D33"/>
    <mergeCell ref="B34:D34"/>
    <mergeCell ref="B35:D35"/>
    <mergeCell ref="B36:D36"/>
    <mergeCell ref="B37:D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showGridLines="0" topLeftCell="A24" workbookViewId="0">
      <selection activeCell="D39" sqref="D39"/>
    </sheetView>
  </sheetViews>
  <sheetFormatPr baseColWidth="10" defaultColWidth="8.7265625" defaultRowHeight="15" customHeight="1" x14ac:dyDescent="0.35"/>
  <cols>
    <col min="1" max="1" width="26" customWidth="1"/>
    <col min="2" max="2" width="19.453125" customWidth="1"/>
    <col min="3" max="3" width="28.1796875" customWidth="1"/>
    <col min="4" max="4" width="13.1796875" customWidth="1"/>
    <col min="5" max="6" width="16" customWidth="1"/>
    <col min="7" max="7" width="18" customWidth="1"/>
    <col min="8" max="8" width="34" customWidth="1"/>
  </cols>
  <sheetData>
    <row r="1" spans="1:8" ht="21" x14ac:dyDescent="0.5">
      <c r="A1" s="20" t="s">
        <v>61</v>
      </c>
      <c r="B1" s="25"/>
      <c r="C1" s="25"/>
      <c r="D1" s="25"/>
      <c r="E1" s="25"/>
      <c r="F1" s="25"/>
      <c r="G1" s="25"/>
      <c r="H1" s="25"/>
    </row>
    <row r="2" spans="1:8" ht="14.5" x14ac:dyDescent="0.35">
      <c r="A2" s="32" t="s">
        <v>62</v>
      </c>
      <c r="B2" s="29"/>
      <c r="C2" s="29"/>
      <c r="D2" s="29"/>
      <c r="E2" s="29"/>
      <c r="F2" s="29"/>
      <c r="G2" s="29"/>
      <c r="H2" s="29"/>
    </row>
    <row r="3" spans="1:8" ht="14.5" x14ac:dyDescent="0.35">
      <c r="A3" s="29"/>
      <c r="B3" s="29"/>
      <c r="C3" s="29"/>
      <c r="D3" s="29"/>
      <c r="E3" s="29"/>
      <c r="F3" s="29"/>
      <c r="G3" s="29"/>
      <c r="H3" s="29"/>
    </row>
    <row r="5" spans="1:8" ht="17" x14ac:dyDescent="0.4">
      <c r="A5" s="30" t="s">
        <v>63</v>
      </c>
      <c r="B5" s="30"/>
      <c r="C5" s="30"/>
      <c r="D5" s="30"/>
      <c r="E5" s="30"/>
      <c r="F5" s="30"/>
      <c r="G5" s="30"/>
      <c r="H5" s="30"/>
    </row>
    <row r="6" spans="1:8" ht="14.5" x14ac:dyDescent="0.35">
      <c r="A6" s="2" t="s">
        <v>64</v>
      </c>
      <c r="B6" s="2" t="s">
        <v>65</v>
      </c>
      <c r="C6" s="31" t="s">
        <v>66</v>
      </c>
      <c r="D6" s="31"/>
      <c r="E6" s="31"/>
      <c r="F6" s="31"/>
      <c r="G6" s="31"/>
      <c r="H6" s="31"/>
    </row>
    <row r="7" spans="1:8" ht="14.5" x14ac:dyDescent="0.35">
      <c r="A7" s="1" t="s">
        <v>67</v>
      </c>
      <c r="B7" s="1">
        <f>SUMIFS(F14:F205,G14:G205,"Fondo")</f>
        <v>0</v>
      </c>
      <c r="C7" s="17" t="s">
        <v>68</v>
      </c>
      <c r="D7" s="17"/>
      <c r="E7" s="17"/>
      <c r="F7" s="17"/>
      <c r="G7" s="17"/>
      <c r="H7" s="17"/>
    </row>
    <row r="8" spans="1:8" ht="14.5" x14ac:dyDescent="0.35">
      <c r="A8" s="1" t="s">
        <v>69</v>
      </c>
      <c r="B8" s="1">
        <f>SUMIFS(F14:F205,G14:G205,"Aporte propio")</f>
        <v>0</v>
      </c>
      <c r="C8" s="17" t="s">
        <v>70</v>
      </c>
      <c r="D8" s="17"/>
      <c r="E8" s="17"/>
      <c r="F8" s="17"/>
      <c r="G8" s="17"/>
      <c r="H8" s="17"/>
    </row>
    <row r="9" spans="1:8" ht="14.5" x14ac:dyDescent="0.35">
      <c r="A9" s="1" t="s">
        <v>71</v>
      </c>
      <c r="B9" s="1">
        <f>B7+B8</f>
        <v>0</v>
      </c>
      <c r="C9" s="17" t="s">
        <v>72</v>
      </c>
      <c r="D9" s="17"/>
      <c r="E9" s="17"/>
      <c r="F9" s="17"/>
      <c r="G9" s="17"/>
      <c r="H9" s="17"/>
    </row>
    <row r="10" spans="1:8" ht="14.5" x14ac:dyDescent="0.35">
      <c r="A10" s="1" t="s">
        <v>73</v>
      </c>
      <c r="B10" s="7" t="str">
        <f>IF(B7=0,"",B8/B7)</f>
        <v/>
      </c>
      <c r="C10" s="17" t="s">
        <v>74</v>
      </c>
      <c r="D10" s="17"/>
      <c r="E10" s="17"/>
      <c r="F10" s="17"/>
      <c r="G10" s="17"/>
      <c r="H10" s="17"/>
    </row>
    <row r="11" spans="1:8" ht="14.5" x14ac:dyDescent="0.35">
      <c r="A11" s="1" t="s">
        <v>75</v>
      </c>
      <c r="B11" s="7" t="str">
        <f>IF(B9=0,"",SUMIFS(F14:F205,A14:A205,"Difusión")/B9)</f>
        <v/>
      </c>
      <c r="C11" s="17" t="s">
        <v>74</v>
      </c>
      <c r="D11" s="17"/>
      <c r="E11" s="17"/>
      <c r="F11" s="17"/>
      <c r="G11" s="17"/>
      <c r="H11" s="17"/>
    </row>
    <row r="12" spans="1:8" ht="14.5" x14ac:dyDescent="0.35">
      <c r="A12" s="1" t="s">
        <v>76</v>
      </c>
      <c r="B12" s="7" t="str">
        <f>IF(B7=0,"",SUMIFS(F14:F205,A14:A205,"Honorarios",G14:G205,"Fondo")/B7)</f>
        <v/>
      </c>
      <c r="C12" s="17" t="s">
        <v>77</v>
      </c>
      <c r="D12" s="17"/>
      <c r="E12" s="17"/>
      <c r="F12" s="17"/>
      <c r="G12" s="17"/>
      <c r="H12" s="17"/>
    </row>
    <row r="14" spans="1:8" ht="15.5" x14ac:dyDescent="0.35">
      <c r="A14" s="24" t="s">
        <v>78</v>
      </c>
      <c r="B14" s="25"/>
      <c r="C14" s="25"/>
      <c r="D14" s="25"/>
      <c r="E14" s="25"/>
      <c r="F14" s="25"/>
      <c r="G14" s="25"/>
      <c r="H14" s="25"/>
    </row>
    <row r="15" spans="1:8" ht="14.5" x14ac:dyDescent="0.35">
      <c r="A15" s="29"/>
      <c r="B15" s="29"/>
      <c r="C15" s="29"/>
      <c r="D15" s="29"/>
      <c r="E15" s="29"/>
      <c r="F15" s="29"/>
      <c r="G15" s="29"/>
      <c r="H15" s="29"/>
    </row>
    <row r="16" spans="1:8" ht="14.5" x14ac:dyDescent="0.35">
      <c r="A16" s="8" t="s">
        <v>19</v>
      </c>
      <c r="B16" s="8" t="s">
        <v>22</v>
      </c>
      <c r="C16" s="8" t="s">
        <v>25</v>
      </c>
      <c r="D16" s="8" t="s">
        <v>28</v>
      </c>
      <c r="E16" s="8" t="s">
        <v>79</v>
      </c>
      <c r="F16" s="8" t="s">
        <v>80</v>
      </c>
      <c r="G16" s="8" t="s">
        <v>33</v>
      </c>
      <c r="H16" s="8" t="s">
        <v>37</v>
      </c>
    </row>
    <row r="17" spans="1:8" ht="14.5" x14ac:dyDescent="0.35">
      <c r="A17" s="1" t="s">
        <v>21</v>
      </c>
      <c r="B17" s="1"/>
      <c r="C17" s="1"/>
      <c r="D17" s="1"/>
      <c r="E17" s="15"/>
      <c r="F17" s="15">
        <f>D17*E17</f>
        <v>0</v>
      </c>
      <c r="G17" s="1"/>
      <c r="H17" s="1"/>
    </row>
    <row r="18" spans="1:8" ht="14.5" x14ac:dyDescent="0.35">
      <c r="A18" s="1" t="s">
        <v>21</v>
      </c>
      <c r="B18" s="1"/>
      <c r="C18" s="1"/>
      <c r="D18" s="1"/>
      <c r="E18" s="15"/>
      <c r="F18" s="15">
        <f t="shared" ref="F18:F21" si="0">D18*E18</f>
        <v>0</v>
      </c>
      <c r="G18" s="1"/>
      <c r="H18" s="1"/>
    </row>
    <row r="19" spans="1:8" ht="14.5" x14ac:dyDescent="0.35">
      <c r="A19" s="1" t="s">
        <v>21</v>
      </c>
      <c r="B19" s="1"/>
      <c r="C19" s="1"/>
      <c r="D19" s="1"/>
      <c r="E19" s="15"/>
      <c r="F19" s="15">
        <f t="shared" si="0"/>
        <v>0</v>
      </c>
      <c r="G19" s="1"/>
      <c r="H19" s="1"/>
    </row>
    <row r="20" spans="1:8" ht="14.5" x14ac:dyDescent="0.35">
      <c r="A20" s="1" t="s">
        <v>21</v>
      </c>
      <c r="B20" s="1"/>
      <c r="C20" s="1"/>
      <c r="D20" s="1"/>
      <c r="E20" s="15"/>
      <c r="F20" s="15">
        <f t="shared" si="0"/>
        <v>0</v>
      </c>
      <c r="G20" s="1"/>
      <c r="H20" s="1"/>
    </row>
    <row r="21" spans="1:8" ht="14.5" x14ac:dyDescent="0.35">
      <c r="A21" s="1" t="s">
        <v>21</v>
      </c>
      <c r="B21" s="1"/>
      <c r="C21" s="1"/>
      <c r="D21" s="1"/>
      <c r="E21" s="15"/>
      <c r="F21" s="15">
        <f t="shared" si="0"/>
        <v>0</v>
      </c>
      <c r="G21" s="1"/>
      <c r="H21" s="1"/>
    </row>
    <row r="22" spans="1:8" ht="14.5" x14ac:dyDescent="0.35">
      <c r="A22" s="9" t="s">
        <v>81</v>
      </c>
      <c r="B22" s="9"/>
      <c r="C22" s="9"/>
      <c r="D22" s="9"/>
      <c r="E22" s="9"/>
      <c r="F22" s="10">
        <f>SUM(F17:F21)</f>
        <v>0</v>
      </c>
      <c r="G22" s="9"/>
      <c r="H22" s="9"/>
    </row>
    <row r="24" spans="1:8" ht="15.5" x14ac:dyDescent="0.35">
      <c r="A24" s="26" t="s">
        <v>82</v>
      </c>
      <c r="B24" s="27"/>
      <c r="C24" s="27"/>
      <c r="D24" s="27"/>
      <c r="E24" s="27"/>
      <c r="F24" s="27"/>
      <c r="G24" s="27"/>
      <c r="H24" s="28"/>
    </row>
    <row r="25" spans="1:8" ht="14.5" x14ac:dyDescent="0.35">
      <c r="A25" s="21" t="s">
        <v>83</v>
      </c>
      <c r="B25" s="22"/>
      <c r="C25" s="22"/>
      <c r="D25" s="22"/>
      <c r="E25" s="22"/>
      <c r="F25" s="22"/>
      <c r="G25" s="22"/>
      <c r="H25" s="23"/>
    </row>
    <row r="26" spans="1:8" ht="14.5" x14ac:dyDescent="0.35">
      <c r="A26" s="8" t="s">
        <v>19</v>
      </c>
      <c r="B26" s="8" t="s">
        <v>22</v>
      </c>
      <c r="C26" s="8" t="s">
        <v>25</v>
      </c>
      <c r="D26" s="8" t="s">
        <v>28</v>
      </c>
      <c r="E26" s="8" t="s">
        <v>79</v>
      </c>
      <c r="F26" s="8" t="s">
        <v>31</v>
      </c>
      <c r="G26" s="8" t="s">
        <v>33</v>
      </c>
      <c r="H26" s="8" t="s">
        <v>37</v>
      </c>
    </row>
    <row r="27" spans="1:8" ht="14.5" x14ac:dyDescent="0.35">
      <c r="A27" s="1" t="s">
        <v>84</v>
      </c>
      <c r="B27" s="1"/>
      <c r="C27" s="1"/>
      <c r="D27" s="1"/>
      <c r="E27" s="15"/>
      <c r="F27" s="15">
        <f>D27*E27</f>
        <v>0</v>
      </c>
      <c r="G27" s="1"/>
      <c r="H27" s="1"/>
    </row>
    <row r="28" spans="1:8" ht="14.5" x14ac:dyDescent="0.35">
      <c r="A28" s="1" t="s">
        <v>84</v>
      </c>
      <c r="B28" s="1"/>
      <c r="C28" s="1"/>
      <c r="D28" s="1"/>
      <c r="E28" s="15"/>
      <c r="F28" s="15">
        <f t="shared" ref="F28:F31" si="1">D28*E28</f>
        <v>0</v>
      </c>
      <c r="G28" s="1"/>
      <c r="H28" s="1"/>
    </row>
    <row r="29" spans="1:8" ht="14.5" x14ac:dyDescent="0.35">
      <c r="A29" s="1" t="s">
        <v>84</v>
      </c>
      <c r="B29" s="1"/>
      <c r="C29" s="1"/>
      <c r="D29" s="1"/>
      <c r="E29" s="15"/>
      <c r="F29" s="15">
        <f t="shared" si="1"/>
        <v>0</v>
      </c>
      <c r="G29" s="1"/>
      <c r="H29" s="1"/>
    </row>
    <row r="30" spans="1:8" ht="14.5" x14ac:dyDescent="0.35">
      <c r="A30" s="1" t="s">
        <v>84</v>
      </c>
      <c r="B30" s="1"/>
      <c r="C30" s="1"/>
      <c r="D30" s="1"/>
      <c r="E30" s="15"/>
      <c r="F30" s="15">
        <f t="shared" si="1"/>
        <v>0</v>
      </c>
      <c r="G30" s="1"/>
      <c r="H30" s="1"/>
    </row>
    <row r="31" spans="1:8" ht="14.5" x14ac:dyDescent="0.35">
      <c r="A31" s="1" t="s">
        <v>84</v>
      </c>
      <c r="B31" s="1"/>
      <c r="C31" s="1"/>
      <c r="D31" s="1"/>
      <c r="E31" s="15"/>
      <c r="F31" s="15">
        <f t="shared" si="1"/>
        <v>0</v>
      </c>
      <c r="G31" s="1"/>
      <c r="H31" s="1"/>
    </row>
    <row r="32" spans="1:8" ht="14.5" x14ac:dyDescent="0.35">
      <c r="A32" s="9" t="s">
        <v>81</v>
      </c>
      <c r="B32" s="9"/>
      <c r="C32" s="9"/>
      <c r="D32" s="9"/>
      <c r="E32" s="9"/>
      <c r="F32" s="10">
        <f>SUM(F27:F31)</f>
        <v>0</v>
      </c>
      <c r="G32" s="9"/>
      <c r="H32" s="9"/>
    </row>
    <row r="34" spans="1:8" ht="15.5" x14ac:dyDescent="0.35">
      <c r="A34" s="26" t="s">
        <v>85</v>
      </c>
      <c r="B34" s="27"/>
      <c r="C34" s="27"/>
      <c r="D34" s="27"/>
      <c r="E34" s="27"/>
      <c r="F34" s="27"/>
      <c r="G34" s="27"/>
      <c r="H34" s="28"/>
    </row>
    <row r="35" spans="1:8" ht="14.5" x14ac:dyDescent="0.35">
      <c r="A35" s="21" t="s">
        <v>86</v>
      </c>
      <c r="B35" s="22"/>
      <c r="C35" s="22"/>
      <c r="D35" s="22"/>
      <c r="E35" s="22"/>
      <c r="F35" s="22"/>
      <c r="G35" s="22"/>
      <c r="H35" s="23"/>
    </row>
    <row r="36" spans="1:8" ht="14.5" x14ac:dyDescent="0.35">
      <c r="A36" s="8" t="s">
        <v>19</v>
      </c>
      <c r="B36" s="8" t="s">
        <v>22</v>
      </c>
      <c r="C36" s="8" t="s">
        <v>25</v>
      </c>
      <c r="D36" s="8" t="s">
        <v>28</v>
      </c>
      <c r="E36" s="8" t="s">
        <v>79</v>
      </c>
      <c r="F36" s="8" t="s">
        <v>31</v>
      </c>
      <c r="G36" s="8" t="s">
        <v>33</v>
      </c>
      <c r="H36" s="8" t="s">
        <v>37</v>
      </c>
    </row>
    <row r="37" spans="1:8" ht="14.5" x14ac:dyDescent="0.35">
      <c r="A37" s="1" t="s">
        <v>87</v>
      </c>
      <c r="B37" s="1"/>
      <c r="C37" s="1"/>
      <c r="D37" s="1"/>
      <c r="E37" s="15"/>
      <c r="F37" s="15">
        <f>D37*E37</f>
        <v>0</v>
      </c>
      <c r="G37" s="1"/>
      <c r="H37" s="1"/>
    </row>
    <row r="38" spans="1:8" ht="14.5" x14ac:dyDescent="0.35">
      <c r="A38" s="1" t="s">
        <v>87</v>
      </c>
      <c r="B38" s="1"/>
      <c r="C38" s="1"/>
      <c r="D38" s="1"/>
      <c r="E38" s="15"/>
      <c r="F38" s="15">
        <f t="shared" ref="F38:F41" si="2">D38*E38</f>
        <v>0</v>
      </c>
      <c r="G38" s="1"/>
      <c r="H38" s="1"/>
    </row>
    <row r="39" spans="1:8" ht="14.5" x14ac:dyDescent="0.35">
      <c r="A39" s="1" t="s">
        <v>87</v>
      </c>
      <c r="B39" s="1"/>
      <c r="C39" s="1"/>
      <c r="D39" s="1"/>
      <c r="E39" s="15"/>
      <c r="F39" s="15">
        <f t="shared" si="2"/>
        <v>0</v>
      </c>
      <c r="G39" s="1"/>
      <c r="H39" s="1"/>
    </row>
    <row r="40" spans="1:8" ht="14.5" x14ac:dyDescent="0.35">
      <c r="A40" s="1" t="s">
        <v>87</v>
      </c>
      <c r="B40" s="1"/>
      <c r="C40" s="1"/>
      <c r="D40" s="1"/>
      <c r="E40" s="15"/>
      <c r="F40" s="15">
        <f t="shared" si="2"/>
        <v>0</v>
      </c>
      <c r="G40" s="1"/>
      <c r="H40" s="1"/>
    </row>
    <row r="41" spans="1:8" ht="14.5" x14ac:dyDescent="0.35">
      <c r="A41" s="1" t="s">
        <v>87</v>
      </c>
      <c r="B41" s="1"/>
      <c r="C41" s="1"/>
      <c r="D41" s="1"/>
      <c r="E41" s="15"/>
      <c r="F41" s="15">
        <f t="shared" si="2"/>
        <v>0</v>
      </c>
      <c r="G41" s="1"/>
      <c r="H41" s="1"/>
    </row>
    <row r="42" spans="1:8" ht="14.5" x14ac:dyDescent="0.35">
      <c r="A42" s="9" t="s">
        <v>81</v>
      </c>
      <c r="B42" s="9"/>
      <c r="C42" s="9"/>
      <c r="D42" s="9"/>
      <c r="E42" s="9"/>
      <c r="F42" s="10">
        <f>SUM(F37:F41)</f>
        <v>0</v>
      </c>
      <c r="G42" s="9"/>
      <c r="H42" s="9"/>
    </row>
    <row r="44" spans="1:8" ht="15.5" x14ac:dyDescent="0.35">
      <c r="A44" s="26" t="s">
        <v>88</v>
      </c>
      <c r="B44" s="27"/>
      <c r="C44" s="27"/>
      <c r="D44" s="27"/>
      <c r="E44" s="27"/>
      <c r="F44" s="27"/>
      <c r="G44" s="27"/>
      <c r="H44" s="28"/>
    </row>
    <row r="45" spans="1:8" ht="14.5" x14ac:dyDescent="0.35">
      <c r="A45" s="21" t="s">
        <v>89</v>
      </c>
      <c r="B45" s="22"/>
      <c r="C45" s="22"/>
      <c r="D45" s="22"/>
      <c r="E45" s="22"/>
      <c r="F45" s="22"/>
      <c r="G45" s="22"/>
      <c r="H45" s="23"/>
    </row>
    <row r="46" spans="1:8" ht="14.5" x14ac:dyDescent="0.35">
      <c r="A46" s="8" t="s">
        <v>19</v>
      </c>
      <c r="B46" s="8" t="s">
        <v>22</v>
      </c>
      <c r="C46" s="8" t="s">
        <v>25</v>
      </c>
      <c r="D46" s="8" t="s">
        <v>28</v>
      </c>
      <c r="E46" s="8" t="s">
        <v>79</v>
      </c>
      <c r="F46" s="8" t="s">
        <v>31</v>
      </c>
      <c r="G46" s="8" t="s">
        <v>33</v>
      </c>
      <c r="H46" s="8" t="s">
        <v>37</v>
      </c>
    </row>
    <row r="47" spans="1:8" ht="14.5" x14ac:dyDescent="0.35">
      <c r="A47" s="1" t="s">
        <v>90</v>
      </c>
      <c r="B47" s="1"/>
      <c r="C47" s="1"/>
      <c r="D47" s="1"/>
      <c r="E47" s="15"/>
      <c r="F47" s="15">
        <f>D47*E47</f>
        <v>0</v>
      </c>
      <c r="G47" s="1"/>
      <c r="H47" s="1"/>
    </row>
    <row r="48" spans="1:8" ht="14.5" x14ac:dyDescent="0.35">
      <c r="A48" s="1" t="s">
        <v>90</v>
      </c>
      <c r="B48" s="1"/>
      <c r="C48" s="1"/>
      <c r="D48" s="1"/>
      <c r="E48" s="15"/>
      <c r="F48" s="15">
        <f t="shared" ref="F48:F51" si="3">D48*E48</f>
        <v>0</v>
      </c>
      <c r="G48" s="1"/>
      <c r="H48" s="1"/>
    </row>
    <row r="49" spans="1:8" ht="14.5" x14ac:dyDescent="0.35">
      <c r="A49" s="1" t="s">
        <v>90</v>
      </c>
      <c r="B49" s="1"/>
      <c r="C49" s="1"/>
      <c r="D49" s="1"/>
      <c r="E49" s="15"/>
      <c r="F49" s="15">
        <f t="shared" si="3"/>
        <v>0</v>
      </c>
      <c r="G49" s="1"/>
      <c r="H49" s="1"/>
    </row>
    <row r="50" spans="1:8" ht="14.5" x14ac:dyDescent="0.35">
      <c r="A50" s="1" t="s">
        <v>90</v>
      </c>
      <c r="B50" s="1"/>
      <c r="C50" s="1"/>
      <c r="D50" s="1"/>
      <c r="E50" s="15"/>
      <c r="F50" s="15">
        <f t="shared" si="3"/>
        <v>0</v>
      </c>
      <c r="G50" s="1"/>
      <c r="H50" s="1"/>
    </row>
    <row r="51" spans="1:8" ht="14.5" x14ac:dyDescent="0.35">
      <c r="A51" s="1" t="s">
        <v>90</v>
      </c>
      <c r="B51" s="1"/>
      <c r="C51" s="1"/>
      <c r="D51" s="1"/>
      <c r="E51" s="15"/>
      <c r="F51" s="15">
        <f t="shared" si="3"/>
        <v>0</v>
      </c>
      <c r="G51" s="1"/>
      <c r="H51" s="1"/>
    </row>
    <row r="52" spans="1:8" ht="14.5" x14ac:dyDescent="0.35">
      <c r="A52" s="9" t="s">
        <v>81</v>
      </c>
      <c r="B52" s="9"/>
      <c r="C52" s="9"/>
      <c r="D52" s="9"/>
      <c r="E52" s="9"/>
      <c r="F52" s="10">
        <f>SUM(F47:F51)</f>
        <v>0</v>
      </c>
      <c r="G52" s="9"/>
      <c r="H52" s="9"/>
    </row>
    <row r="54" spans="1:8" ht="15.5" x14ac:dyDescent="0.35">
      <c r="A54" s="26" t="s">
        <v>91</v>
      </c>
      <c r="B54" s="27"/>
      <c r="C54" s="27"/>
      <c r="D54" s="27"/>
      <c r="E54" s="27"/>
      <c r="F54" s="27"/>
      <c r="G54" s="27"/>
      <c r="H54" s="28"/>
    </row>
    <row r="55" spans="1:8" ht="14.5" x14ac:dyDescent="0.35">
      <c r="A55" s="21" t="s">
        <v>92</v>
      </c>
      <c r="B55" s="22"/>
      <c r="C55" s="22"/>
      <c r="D55" s="22"/>
      <c r="E55" s="22"/>
      <c r="F55" s="22"/>
      <c r="G55" s="22"/>
      <c r="H55" s="23"/>
    </row>
    <row r="56" spans="1:8" ht="14.5" x14ac:dyDescent="0.35">
      <c r="A56" s="8" t="s">
        <v>19</v>
      </c>
      <c r="B56" s="8" t="s">
        <v>22</v>
      </c>
      <c r="C56" s="8" t="s">
        <v>25</v>
      </c>
      <c r="D56" s="8" t="s">
        <v>28</v>
      </c>
      <c r="E56" s="8" t="s">
        <v>79</v>
      </c>
      <c r="F56" s="8" t="s">
        <v>31</v>
      </c>
      <c r="G56" s="8" t="s">
        <v>33</v>
      </c>
      <c r="H56" s="8" t="s">
        <v>37</v>
      </c>
    </row>
    <row r="57" spans="1:8" ht="14.5" x14ac:dyDescent="0.35">
      <c r="A57" s="1" t="s">
        <v>93</v>
      </c>
      <c r="B57" s="1"/>
      <c r="C57" s="1"/>
      <c r="D57" s="1"/>
      <c r="E57" s="15"/>
      <c r="F57" s="15">
        <f>D57*E57</f>
        <v>0</v>
      </c>
      <c r="G57" s="1"/>
      <c r="H57" s="1"/>
    </row>
    <row r="58" spans="1:8" ht="14.5" x14ac:dyDescent="0.35">
      <c r="A58" s="1" t="s">
        <v>93</v>
      </c>
      <c r="B58" s="1"/>
      <c r="C58" s="1"/>
      <c r="D58" s="1"/>
      <c r="E58" s="15"/>
      <c r="F58" s="15">
        <f t="shared" ref="F58:F61" si="4">D58*E58</f>
        <v>0</v>
      </c>
      <c r="G58" s="1"/>
      <c r="H58" s="1"/>
    </row>
    <row r="59" spans="1:8" ht="14.5" x14ac:dyDescent="0.35">
      <c r="A59" s="1" t="s">
        <v>93</v>
      </c>
      <c r="B59" s="1"/>
      <c r="C59" s="1"/>
      <c r="D59" s="1"/>
      <c r="E59" s="15"/>
      <c r="F59" s="15">
        <f t="shared" si="4"/>
        <v>0</v>
      </c>
      <c r="G59" s="1"/>
      <c r="H59" s="1"/>
    </row>
    <row r="60" spans="1:8" ht="14.5" x14ac:dyDescent="0.35">
      <c r="A60" s="1" t="s">
        <v>93</v>
      </c>
      <c r="B60" s="1"/>
      <c r="C60" s="1"/>
      <c r="D60" s="1"/>
      <c r="E60" s="15"/>
      <c r="F60" s="15">
        <f t="shared" si="4"/>
        <v>0</v>
      </c>
      <c r="G60" s="1"/>
      <c r="H60" s="1"/>
    </row>
    <row r="61" spans="1:8" ht="14.5" x14ac:dyDescent="0.35">
      <c r="A61" s="1" t="s">
        <v>93</v>
      </c>
      <c r="B61" s="1"/>
      <c r="C61" s="1"/>
      <c r="D61" s="1"/>
      <c r="E61" s="15"/>
      <c r="F61" s="15">
        <f t="shared" si="4"/>
        <v>0</v>
      </c>
      <c r="G61" s="1"/>
      <c r="H61" s="1"/>
    </row>
    <row r="62" spans="1:8" ht="14.5" x14ac:dyDescent="0.35">
      <c r="A62" s="9" t="s">
        <v>81</v>
      </c>
      <c r="B62" s="9"/>
      <c r="C62" s="9"/>
      <c r="D62" s="9"/>
      <c r="E62" s="9"/>
      <c r="F62" s="10">
        <f>SUM(F57:F61)</f>
        <v>0</v>
      </c>
      <c r="G62" s="9"/>
      <c r="H62" s="9"/>
    </row>
    <row r="64" spans="1:8" ht="15.5" x14ac:dyDescent="0.35">
      <c r="A64" s="26" t="s">
        <v>94</v>
      </c>
      <c r="B64" s="27"/>
      <c r="C64" s="27"/>
      <c r="D64" s="27"/>
      <c r="E64" s="27"/>
      <c r="F64" s="27"/>
      <c r="G64" s="27"/>
      <c r="H64" s="28"/>
    </row>
    <row r="65" spans="1:8" ht="14.5" x14ac:dyDescent="0.35">
      <c r="A65" s="21" t="s">
        <v>95</v>
      </c>
      <c r="B65" s="22"/>
      <c r="C65" s="22"/>
      <c r="D65" s="22"/>
      <c r="E65" s="22"/>
      <c r="F65" s="22"/>
      <c r="G65" s="22"/>
      <c r="H65" s="23"/>
    </row>
    <row r="66" spans="1:8" ht="14.5" x14ac:dyDescent="0.35">
      <c r="A66" s="8" t="s">
        <v>19</v>
      </c>
      <c r="B66" s="8" t="s">
        <v>22</v>
      </c>
      <c r="C66" s="8" t="s">
        <v>25</v>
      </c>
      <c r="D66" s="8" t="s">
        <v>28</v>
      </c>
      <c r="E66" s="8" t="s">
        <v>79</v>
      </c>
      <c r="F66" s="8" t="s">
        <v>31</v>
      </c>
      <c r="G66" s="8" t="s">
        <v>33</v>
      </c>
      <c r="H66" s="8" t="s">
        <v>37</v>
      </c>
    </row>
    <row r="67" spans="1:8" ht="14.5" x14ac:dyDescent="0.35">
      <c r="A67" s="1" t="s">
        <v>96</v>
      </c>
      <c r="B67" s="1"/>
      <c r="C67" s="1"/>
      <c r="D67" s="1"/>
      <c r="E67" s="15"/>
      <c r="F67" s="15">
        <f>D67*E67</f>
        <v>0</v>
      </c>
      <c r="G67" s="1"/>
      <c r="H67" s="1"/>
    </row>
    <row r="68" spans="1:8" ht="14.5" x14ac:dyDescent="0.35">
      <c r="A68" s="1" t="s">
        <v>96</v>
      </c>
      <c r="B68" s="1"/>
      <c r="C68" s="1"/>
      <c r="D68" s="1"/>
      <c r="E68" s="15"/>
      <c r="F68" s="15">
        <f t="shared" ref="F68:F71" si="5">D68*E68</f>
        <v>0</v>
      </c>
      <c r="G68" s="1"/>
      <c r="H68" s="1"/>
    </row>
    <row r="69" spans="1:8" ht="14.5" x14ac:dyDescent="0.35">
      <c r="A69" s="1" t="s">
        <v>96</v>
      </c>
      <c r="B69" s="1"/>
      <c r="C69" s="1"/>
      <c r="D69" s="1"/>
      <c r="E69" s="15"/>
      <c r="F69" s="15">
        <f t="shared" si="5"/>
        <v>0</v>
      </c>
      <c r="G69" s="1"/>
      <c r="H69" s="1"/>
    </row>
    <row r="70" spans="1:8" ht="14.5" x14ac:dyDescent="0.35">
      <c r="A70" s="1" t="s">
        <v>96</v>
      </c>
      <c r="B70" s="1"/>
      <c r="C70" s="1"/>
      <c r="D70" s="1"/>
      <c r="E70" s="15"/>
      <c r="F70" s="15">
        <f t="shared" si="5"/>
        <v>0</v>
      </c>
      <c r="G70" s="1"/>
      <c r="H70" s="1"/>
    </row>
    <row r="71" spans="1:8" ht="14.5" x14ac:dyDescent="0.35">
      <c r="A71" s="1" t="s">
        <v>96</v>
      </c>
      <c r="B71" s="1"/>
      <c r="C71" s="1"/>
      <c r="D71" s="1"/>
      <c r="E71" s="15"/>
      <c r="F71" s="15">
        <f t="shared" si="5"/>
        <v>0</v>
      </c>
      <c r="G71" s="1"/>
      <c r="H71" s="1"/>
    </row>
    <row r="72" spans="1:8" ht="14.5" x14ac:dyDescent="0.35">
      <c r="A72" s="9" t="s">
        <v>81</v>
      </c>
      <c r="B72" s="9"/>
      <c r="C72" s="9"/>
      <c r="D72" s="9"/>
      <c r="E72" s="9"/>
      <c r="F72" s="10">
        <f>SUM(F67:F71)</f>
        <v>0</v>
      </c>
      <c r="G72" s="9"/>
      <c r="H72" s="9"/>
    </row>
  </sheetData>
  <mergeCells count="22">
    <mergeCell ref="A35:H35"/>
    <mergeCell ref="A44:H44"/>
    <mergeCell ref="A55:H55"/>
    <mergeCell ref="A2:H3"/>
    <mergeCell ref="A45:H45"/>
    <mergeCell ref="C12:H12"/>
    <mergeCell ref="A65:H65"/>
    <mergeCell ref="A14:H14"/>
    <mergeCell ref="A1:H1"/>
    <mergeCell ref="A24:H24"/>
    <mergeCell ref="A34:H34"/>
    <mergeCell ref="A54:H54"/>
    <mergeCell ref="A15:H15"/>
    <mergeCell ref="A64:H64"/>
    <mergeCell ref="A5:H5"/>
    <mergeCell ref="C6:H6"/>
    <mergeCell ref="C7:H7"/>
    <mergeCell ref="C8:H8"/>
    <mergeCell ref="C9:H9"/>
    <mergeCell ref="C10:H10"/>
    <mergeCell ref="C11:H11"/>
    <mergeCell ref="A25:H25"/>
  </mergeCells>
  <conditionalFormatting sqref="B7">
    <cfRule type="expression" dxfId="5" priority="7">
      <formula>AND(B7&gt;=1023000,B7&lt;=5115000)</formula>
    </cfRule>
    <cfRule type="expression" dxfId="4" priority="8">
      <formula>AND(B7&lt;&gt;"",OR(B7&lt;1023000,B7&gt;5115000))</formula>
    </cfRule>
  </conditionalFormatting>
  <conditionalFormatting sqref="B10:B11">
    <cfRule type="expression" dxfId="3" priority="1">
      <formula>B10&gt;=0.05</formula>
    </cfRule>
    <cfRule type="expression" dxfId="2" priority="2">
      <formula>AND(B10&lt;0.05,B10&lt;&gt;"")</formula>
    </cfRule>
  </conditionalFormatting>
  <conditionalFormatting sqref="B12">
    <cfRule type="expression" dxfId="1" priority="5">
      <formula>B12&lt;=0.8</formula>
    </cfRule>
    <cfRule type="expression" dxfId="0" priority="6">
      <formula>AND(B12&gt;0.8,B12&lt;&gt;"")</formula>
    </cfRule>
  </conditionalFormatting>
  <dataValidations count="1">
    <dataValidation type="list" allowBlank="1" sqref="G17:G21 G23:G31 G33:G41 G43:G51 G53:G61 G63:G71 G73:G205" xr:uid="{00000000-0002-0000-0000-000000000000}">
      <formula1>"Fondo,Aporte propio"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34AA-B189-4722-8D87-413A9B106633}">
  <dimension ref="A1:H6"/>
  <sheetViews>
    <sheetView showGridLines="0" workbookViewId="0">
      <selection activeCell="E9" sqref="E9"/>
    </sheetView>
  </sheetViews>
  <sheetFormatPr baseColWidth="10" defaultColWidth="11.453125" defaultRowHeight="15" customHeight="1" x14ac:dyDescent="0.35"/>
  <cols>
    <col min="1" max="1" width="20" bestFit="1" customWidth="1"/>
    <col min="2" max="2" width="23.26953125" bestFit="1" customWidth="1"/>
    <col min="3" max="3" width="39.54296875" bestFit="1" customWidth="1"/>
    <col min="4" max="4" width="9.1796875" bestFit="1" customWidth="1"/>
    <col min="5" max="5" width="13.81640625" bestFit="1" customWidth="1"/>
    <col min="6" max="6" width="9.26953125" bestFit="1" customWidth="1"/>
    <col min="7" max="7" width="15" bestFit="1" customWidth="1"/>
    <col min="8" max="8" width="29.453125" bestFit="1" customWidth="1"/>
  </cols>
  <sheetData>
    <row r="1" spans="1:8" ht="18.5" x14ac:dyDescent="0.45">
      <c r="A1" s="33" t="s">
        <v>97</v>
      </c>
      <c r="B1" s="33"/>
      <c r="C1" s="33"/>
      <c r="D1" s="33"/>
      <c r="E1" s="33"/>
      <c r="F1" s="33"/>
      <c r="G1" s="33"/>
      <c r="H1" s="33"/>
    </row>
    <row r="2" spans="1:8" ht="14.5" x14ac:dyDescent="0.35">
      <c r="A2" s="13" t="s">
        <v>19</v>
      </c>
      <c r="B2" s="13" t="s">
        <v>22</v>
      </c>
      <c r="C2" s="13" t="s">
        <v>25</v>
      </c>
      <c r="D2" s="8" t="s">
        <v>28</v>
      </c>
      <c r="E2" s="8" t="s">
        <v>79</v>
      </c>
      <c r="F2" s="13" t="s">
        <v>31</v>
      </c>
      <c r="G2" s="13" t="s">
        <v>33</v>
      </c>
      <c r="H2" s="14" t="s">
        <v>37</v>
      </c>
    </row>
    <row r="3" spans="1:8" ht="14.5" x14ac:dyDescent="0.35">
      <c r="A3" s="11" t="s">
        <v>21</v>
      </c>
      <c r="B3" s="11" t="s">
        <v>98</v>
      </c>
      <c r="C3" s="11" t="s">
        <v>99</v>
      </c>
      <c r="D3" s="11">
        <v>4</v>
      </c>
      <c r="E3" s="11" t="s">
        <v>100</v>
      </c>
      <c r="F3" s="12" t="s">
        <v>101</v>
      </c>
      <c r="G3" s="11" t="s">
        <v>35</v>
      </c>
      <c r="H3" s="11" t="s">
        <v>102</v>
      </c>
    </row>
    <row r="4" spans="1:8" ht="14.5" x14ac:dyDescent="0.35">
      <c r="A4" s="11" t="s">
        <v>103</v>
      </c>
      <c r="B4" s="11" t="s">
        <v>104</v>
      </c>
      <c r="C4" s="11" t="s">
        <v>105</v>
      </c>
      <c r="D4" s="11">
        <v>10</v>
      </c>
      <c r="E4" s="11" t="s">
        <v>106</v>
      </c>
      <c r="F4" s="12" t="s">
        <v>107</v>
      </c>
      <c r="G4" s="11" t="s">
        <v>35</v>
      </c>
      <c r="H4" s="11" t="s">
        <v>108</v>
      </c>
    </row>
    <row r="5" spans="1:8" ht="14.5" x14ac:dyDescent="0.35">
      <c r="A5" s="11" t="s">
        <v>109</v>
      </c>
      <c r="B5" s="11" t="s">
        <v>110</v>
      </c>
      <c r="C5" s="11" t="s">
        <v>111</v>
      </c>
      <c r="D5" s="11">
        <v>3</v>
      </c>
      <c r="E5" s="11" t="s">
        <v>112</v>
      </c>
      <c r="F5" s="12" t="s">
        <v>113</v>
      </c>
      <c r="G5" s="11" t="s">
        <v>114</v>
      </c>
      <c r="H5" s="11" t="s">
        <v>115</v>
      </c>
    </row>
    <row r="6" spans="1:8" ht="14.5" x14ac:dyDescent="0.35">
      <c r="A6" s="11" t="s">
        <v>93</v>
      </c>
      <c r="B6" s="11" t="s">
        <v>116</v>
      </c>
      <c r="C6" s="11" t="s">
        <v>117</v>
      </c>
      <c r="D6" s="11">
        <v>20</v>
      </c>
      <c r="E6" s="11" t="s">
        <v>118</v>
      </c>
      <c r="F6" s="12" t="s">
        <v>100</v>
      </c>
      <c r="G6" s="11" t="s">
        <v>35</v>
      </c>
      <c r="H6" s="11" t="s">
        <v>108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Presupuesto</vt:lpstr>
      <vt:lpstr>Ejemplo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Antonia Alcayaga</cp:lastModifiedBy>
  <cp:revision/>
  <dcterms:created xsi:type="dcterms:W3CDTF">2026-05-19T14:40:33Z</dcterms:created>
  <dcterms:modified xsi:type="dcterms:W3CDTF">2026-05-25T16:11:54Z</dcterms:modified>
  <cp:category/>
  <cp:contentStatus/>
</cp:coreProperties>
</file>